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an" sheetId="1" r:id="rId1"/>
    <sheet name="med.vet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<sst xmlns="http://schemas.openxmlformats.org/spreadsheetml/2006/main" count="44" uniqueCount="25">
  <si>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TIPOLOGIA CONTRATTUALE ATTUALE E PROFESSIONE/ATTIVITA'/OGGETTO DEL CONTRATTO</t>
  </si>
  <si>
    <t>COGNOME NOME</t>
  </si>
  <si>
    <t>N. ORE SETTIMANALI RISULTANTI DAL CONTRATTO</t>
  </si>
  <si>
    <t>N. ORE SETTIMANALI RISULTANTI DALLA VERIFICA (ove non rilevabile dal contratto)</t>
  </si>
  <si>
    <t>COSTO ANNUO COMPR. ONERI RIFLESSI DEL CONTRATTO ATTUALMENTE IN ESSERE  A CARICO DEL BILANCIO</t>
  </si>
  <si>
    <t>COSTO ANNUO COMPR. ONERI RIFLESSI DEL CONTRATTO ATTUALMENTE IN ESSERE  A CARICO DI FINANZIAMENTI VINCOLATI</t>
  </si>
  <si>
    <t>ADEGUAM. FONDO DI POSIZIONE</t>
  </si>
  <si>
    <t>ADEGUAM. FONDO TRAT. ACCESSORIO</t>
  </si>
  <si>
    <t>ADEGUAM. FONDO DI RISULTATO</t>
  </si>
  <si>
    <t>MAGGIORI COSTI DERIVANTI DALL'ISTITUZIONE DI NUOVI POSTI IN DOT. ORG.</t>
  </si>
  <si>
    <t>TOTALI SU MAGGIORI COSTI DERIVANTI DALL'ISTITUZIONE DI NUOVI POSTI IN DOT. ORG.</t>
  </si>
  <si>
    <t>DIRIGENZA SANITARIA</t>
  </si>
  <si>
    <t>LP Biologo</t>
  </si>
  <si>
    <t>NO</t>
  </si>
  <si>
    <t>Dir Biologo</t>
  </si>
  <si>
    <t>TOTALI</t>
  </si>
  <si>
    <t>DIRIGENZA MEDICA -VETERINARIA</t>
  </si>
  <si>
    <t>LP Medico Pronto Soccorso</t>
  </si>
  <si>
    <t>Dir Med Acc e Urg</t>
  </si>
  <si>
    <t>ZONA TERRITORIALE N.1 PESARO</t>
  </si>
  <si>
    <t>ZONA TERRITORIALE N.1  PESARO</t>
  </si>
  <si>
    <t>QUALIFICA OGGETTO DELLA NUOVA ISTITUZIONE DEL POSTO IN D.O.</t>
  </si>
  <si>
    <t>COSTO ANNUO DEGLI EMOLUMENTI FISSI DEL POSTO DI NUOVA ISTITUZIONE (esclusi fondi contrattuali)</t>
  </si>
  <si>
    <t>XXXXXXX</t>
  </si>
  <si>
    <t>XXXXXX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</si>
</sst>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/>
    </xf>
    <xf numFmtId="170" fontId="2" fillId="0" borderId="1" xfId="15" applyFont="1" applyFill="1" applyBorder="1" applyAlignment="1">
      <alignment/>
    </xf>
    <xf numFmtId="170" fontId="3" fillId="0" borderId="1" xfId="15" applyFont="1" applyFill="1" applyBorder="1" applyAlignment="1">
      <alignment/>
    </xf>
    <xf numFmtId="0" fontId="3" fillId="0" borderId="1" xfId="0" applyFont="1" applyBorder="1" applyAlignment="1">
      <alignment/>
    </xf>
    <xf numFmtId="170" fontId="3" fillId="0" borderId="1" xfId="15" applyFont="1" applyBorder="1" applyAlignment="1">
      <alignment/>
    </xf>
    <xf numFmtId="170" fontId="3" fillId="0" borderId="1" xfId="15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70" fontId="3" fillId="0" borderId="2" xfId="15" applyFont="1" applyBorder="1" applyAlignment="1">
      <alignment horizontal="right"/>
    </xf>
    <xf numFmtId="170" fontId="3" fillId="0" borderId="3" xfId="15" applyFont="1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14.7109375" style="0" customWidth="1"/>
    <col min="2" max="2" width="20.7109375" style="0" customWidth="1"/>
    <col min="3" max="3" width="10.7109375" style="0" customWidth="1"/>
    <col min="4" max="5" width="12.140625" style="0" customWidth="1"/>
    <col min="6" max="6" width="20.7109375" style="0" customWidth="1"/>
    <col min="7" max="7" width="20.140625" style="0" customWidth="1"/>
    <col min="8" max="8" width="15.00390625" style="0" customWidth="1"/>
    <col min="9" max="9" width="13.00390625" style="0" customWidth="1"/>
    <col min="10" max="10" width="15.421875" style="0" customWidth="1"/>
    <col min="11" max="11" width="12.57421875" style="0" customWidth="1"/>
    <col min="12" max="12" width="14.28125" style="0" customWidth="1"/>
    <col min="13" max="13" width="13.140625" style="0" customWidth="1"/>
  </cols>
  <sheetData>
    <row r="1" spans="1:13" ht="19.5" customHeight="1">
      <c r="A1" s="1" t="s">
        <v>19</v>
      </c>
      <c r="B1" s="1"/>
      <c r="C1" s="1"/>
      <c r="G1" s="1"/>
      <c r="H1" s="1"/>
      <c r="I1" s="1"/>
      <c r="J1" s="1"/>
      <c r="K1" s="1"/>
      <c r="L1" s="1"/>
      <c r="M1" s="1"/>
    </row>
    <row r="2" spans="1:13" ht="13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21</v>
      </c>
      <c r="F2" s="2" t="s">
        <v>4</v>
      </c>
      <c r="G2" s="2" t="s">
        <v>5</v>
      </c>
      <c r="H2" s="2" t="s">
        <v>22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</row>
    <row r="3" spans="1:13" ht="18.75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.75" customHeight="1">
      <c r="A4" s="3" t="s">
        <v>12</v>
      </c>
      <c r="B4" s="3" t="s">
        <v>23</v>
      </c>
      <c r="C4" s="4" t="s">
        <v>13</v>
      </c>
      <c r="D4" s="4">
        <v>35</v>
      </c>
      <c r="E4" s="3" t="s">
        <v>14</v>
      </c>
      <c r="F4" s="5">
        <v>59719</v>
      </c>
      <c r="G4" s="3"/>
      <c r="H4" s="6">
        <f>F4+G4</f>
        <v>59719</v>
      </c>
      <c r="I4" s="6">
        <v>292.9</v>
      </c>
      <c r="J4" s="6">
        <v>2353.8</v>
      </c>
      <c r="K4" s="6">
        <v>2136.34</v>
      </c>
      <c r="L4" s="6">
        <f>SUM(H4+I4+J4+K4)-(F4+G4)</f>
        <v>4783.040000000008</v>
      </c>
      <c r="M4" s="7">
        <f>SUM(H4:L4)</f>
        <v>69285.08000000002</v>
      </c>
    </row>
    <row r="5" spans="1:13" ht="22.5" customHeight="1">
      <c r="A5" s="8" t="s">
        <v>15</v>
      </c>
      <c r="B5" s="8"/>
      <c r="C5" s="8"/>
      <c r="D5" s="8"/>
      <c r="E5" s="8"/>
      <c r="F5" s="9">
        <f aca="true" t="shared" si="0" ref="F5:M5">SUM(F3:F4)</f>
        <v>59719</v>
      </c>
      <c r="G5" s="9">
        <f t="shared" si="0"/>
        <v>0</v>
      </c>
      <c r="H5" s="9">
        <f t="shared" si="0"/>
        <v>59719</v>
      </c>
      <c r="I5" s="9">
        <f t="shared" si="0"/>
        <v>292.9</v>
      </c>
      <c r="J5" s="9">
        <f t="shared" si="0"/>
        <v>2353.8</v>
      </c>
      <c r="K5" s="9">
        <f t="shared" si="0"/>
        <v>2136.34</v>
      </c>
      <c r="L5" s="9">
        <f t="shared" si="0"/>
        <v>4783.040000000008</v>
      </c>
      <c r="M5" s="9">
        <f t="shared" si="0"/>
        <v>69285.08000000002</v>
      </c>
    </row>
  </sheetData>
  <mergeCells count="1">
    <mergeCell ref="A3:M3"/>
  </mergeCells>
  <printOptions/>
  <pageMargins left="0.33" right="0.34" top="0.69" bottom="0.71" header="0.5" footer="0.5"/>
  <pageSetup fitToHeight="1" fitToWidth="1" orientation="landscape" paperSize="9" scale="73" r:id="rId1"/>
  <headerFooter alignWithMargins="0">
    <oddHeader>&amp;CZona T.n.1 Pesaro Schede di rilevazione per area negoziale ai fini della riduzione dei rapporti flessibili della dirigenza    Tab.n.1: posti da istituire in pianta organica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24.00390625" style="0" customWidth="1"/>
    <col min="2" max="2" width="19.28125" style="0" customWidth="1"/>
    <col min="3" max="3" width="9.7109375" style="0" customWidth="1"/>
    <col min="4" max="5" width="15.8515625" style="0" customWidth="1"/>
    <col min="6" max="6" width="16.8515625" style="0" customWidth="1"/>
    <col min="7" max="7" width="17.57421875" style="0" customWidth="1"/>
    <col min="8" max="8" width="17.140625" style="0" customWidth="1"/>
    <col min="9" max="9" width="14.28125" style="0" customWidth="1"/>
    <col min="10" max="10" width="21.00390625" style="0" customWidth="1"/>
    <col min="11" max="11" width="14.421875" style="0" customWidth="1"/>
    <col min="12" max="12" width="13.7109375" style="0" customWidth="1"/>
    <col min="13" max="13" width="16.421875" style="0" customWidth="1"/>
  </cols>
  <sheetData>
    <row r="1" spans="1:13" ht="26.25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21</v>
      </c>
      <c r="F2" s="2" t="s">
        <v>4</v>
      </c>
      <c r="G2" s="2" t="s">
        <v>5</v>
      </c>
      <c r="H2" s="2" t="s">
        <v>22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</row>
    <row r="3" spans="1:13" ht="25.5" customHeight="1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6.5" customHeight="1">
      <c r="A4" s="3" t="s">
        <v>17</v>
      </c>
      <c r="B4" s="3" t="s">
        <v>24</v>
      </c>
      <c r="C4" s="4" t="s">
        <v>13</v>
      </c>
      <c r="D4" s="4">
        <v>24</v>
      </c>
      <c r="E4" s="3" t="s">
        <v>18</v>
      </c>
      <c r="F4" s="5">
        <v>60840</v>
      </c>
      <c r="G4" s="3"/>
      <c r="H4" s="5">
        <f>F4+G4</f>
        <v>60840</v>
      </c>
      <c r="I4" s="5">
        <f>645.57*13</f>
        <v>8392.41</v>
      </c>
      <c r="J4" s="5">
        <v>3557.66</v>
      </c>
      <c r="K4" s="5">
        <v>2114.25</v>
      </c>
      <c r="L4" s="5">
        <f>SUM(H4+I4+J4+K4)-(F4+G4)</f>
        <v>14064.320000000007</v>
      </c>
      <c r="M4" s="13">
        <f>SUM(H4:L5)</f>
        <v>177937.28000000003</v>
      </c>
    </row>
    <row r="5" spans="1:13" ht="18" customHeight="1">
      <c r="A5" s="3" t="s">
        <v>17</v>
      </c>
      <c r="B5" s="3" t="s">
        <v>24</v>
      </c>
      <c r="C5" s="4" t="s">
        <v>13</v>
      </c>
      <c r="D5" s="4">
        <v>24</v>
      </c>
      <c r="E5" s="3" t="s">
        <v>18</v>
      </c>
      <c r="F5" s="5">
        <v>60840</v>
      </c>
      <c r="G5" s="3"/>
      <c r="H5" s="5">
        <f>F5+G5</f>
        <v>60840</v>
      </c>
      <c r="I5" s="5">
        <f>645.57*13</f>
        <v>8392.41</v>
      </c>
      <c r="J5" s="5">
        <v>3557.66</v>
      </c>
      <c r="K5" s="5">
        <v>2114.25</v>
      </c>
      <c r="L5" s="5">
        <f>SUM(H5+I5+J5+K5)-(F5+G5)</f>
        <v>14064.320000000007</v>
      </c>
      <c r="M5" s="14"/>
    </row>
    <row r="6" spans="1:13" ht="21" customHeight="1">
      <c r="A6" s="8" t="s">
        <v>15</v>
      </c>
      <c r="B6" s="8"/>
      <c r="C6" s="8"/>
      <c r="D6" s="8"/>
      <c r="E6" s="8"/>
      <c r="F6" s="9">
        <f aca="true" t="shared" si="0" ref="F6:M6">SUM(F4:F5)</f>
        <v>121680</v>
      </c>
      <c r="G6" s="9">
        <f t="shared" si="0"/>
        <v>0</v>
      </c>
      <c r="H6" s="9">
        <f t="shared" si="0"/>
        <v>121680</v>
      </c>
      <c r="I6" s="9">
        <f t="shared" si="0"/>
        <v>16784.82</v>
      </c>
      <c r="J6" s="9">
        <f t="shared" si="0"/>
        <v>7115.32</v>
      </c>
      <c r="K6" s="9">
        <f t="shared" si="0"/>
        <v>4228.5</v>
      </c>
      <c r="L6" s="9">
        <f t="shared" si="0"/>
        <v>28128.640000000014</v>
      </c>
      <c r="M6" s="10">
        <f t="shared" si="0"/>
        <v>177937.28000000003</v>
      </c>
    </row>
  </sheetData>
  <mergeCells count="2">
    <mergeCell ref="A3:M3"/>
    <mergeCell ref="M4:M5"/>
  </mergeCells>
  <printOptions/>
  <pageMargins left="0.46" right="0.5" top="0.75" bottom="0.8" header="0.5" footer="0.5"/>
  <pageSetup fitToHeight="1" fitToWidth="1" orientation="landscape" paperSize="9" scale="64" r:id="rId1"/>
  <headerFooter alignWithMargins="0">
    <oddHeader>&amp;CZona T. n.1 Pesaro Schede di rilevazione distinte per area negoziale ai fini della riduzione dei rapporti flessibili della dirigenza    Tab.1: posti da istituire in dotazione organica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carla.roberti</dc:creator>
  <cp:keywords/>
  <dc:description/>
  <cp:lastModifiedBy>ASUR</cp:lastModifiedBy>
  <cp:lastPrinted>2008-12-03T17:37:35Z</cp:lastPrinted>
  <dcterms:created xsi:type="dcterms:W3CDTF">2008-12-03T09:42:45Z</dcterms:created>
  <dcterms:modified xsi:type="dcterms:W3CDTF">2008-12-15T08:15:00Z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